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9395" windowHeight="11655"/>
  </bookViews>
  <sheets>
    <sheet name="業務委託費内訳書" sheetId="4" r:id="rId1"/>
  </sheets>
  <definedNames>
    <definedName name="_xlnm.Print_Area" localSheetId="0">業務委託費内訳書!$A$1:$G$56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業務委託費内訳書!$G$56</definedName>
    <definedName name="内訳書工事価格総計" localSheetId="0">業務委託費内訳書!$G$55</definedName>
    <definedName name="内訳書工事価格総計通番" localSheetId="0">業務委託費内訳書!$I$55</definedName>
    <definedName name="内訳書工事価格総計名称" localSheetId="0">業務委託費内訳書!$A$55</definedName>
    <definedName name="内訳書工事価格通番" localSheetId="0">業務委託費内訳書!$I$56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45621"/>
</workbook>
</file>

<file path=xl/calcChain.xml><?xml version="1.0" encoding="utf-8"?>
<calcChain xmlns="http://schemas.openxmlformats.org/spreadsheetml/2006/main">
  <c r="G48" i="4" l="1"/>
  <c r="G38" i="4"/>
  <c r="G37" i="4" s="1"/>
  <c r="G36" i="4" s="1"/>
  <c r="G35" i="4" s="1"/>
  <c r="G34" i="4" s="1"/>
  <c r="G33" i="4" s="1"/>
  <c r="G54" i="4" s="1"/>
  <c r="G28" i="4"/>
  <c r="G27" i="4"/>
  <c r="G26" i="4" s="1"/>
  <c r="G25" i="4" s="1"/>
  <c r="G24" i="4" s="1"/>
  <c r="G20" i="4"/>
  <c r="G15" i="4" s="1"/>
  <c r="G14" i="4" s="1"/>
  <c r="G13" i="4" s="1"/>
  <c r="G12" i="4" s="1"/>
  <c r="G11" i="4" s="1"/>
  <c r="G10" i="4" s="1"/>
  <c r="G32" i="4" s="1"/>
  <c r="G55" i="4" s="1"/>
  <c r="G56" i="4" s="1"/>
  <c r="G16" i="4"/>
</calcChain>
</file>

<file path=xl/sharedStrings.xml><?xml version="1.0" encoding="utf-8"?>
<sst xmlns="http://schemas.openxmlformats.org/spreadsheetml/2006/main" count="107" uniqueCount="60">
  <si>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</si>
  <si>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</si>
  <si>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</si>
  <si>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</si>
  <si>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</si>
  <si>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</si>
  <si>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</si>
  <si>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</si>
  <si>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</si>
  <si>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</si>
  <si>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</si>
  <si>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</si>
  <si>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Ｒ１徳耕　地すべり　徳島１８　長寿命化計画策定神山３業務</t>
  </si>
  <si>
    <t>業務委託費内訳書</t>
    <phoneticPr fontId="8"/>
  </si>
  <si>
    <t>業務名</t>
    <phoneticPr fontId="2"/>
  </si>
  <si>
    <t>一般調査業務費
_x000D_</t>
  </si>
  <si>
    <t>式</t>
  </si>
  <si>
    <t>純調査業務費
_x000D_</t>
  </si>
  <si>
    <t>直接調査費
_x000D_</t>
  </si>
  <si>
    <t>直接人件費～機械経費
_x000D_</t>
  </si>
  <si>
    <t>調査
_x000D_（西久地)</t>
  </si>
  <si>
    <t>概査（水路）
_x000D_</t>
  </si>
  <si>
    <t>ｍ</t>
  </si>
  <si>
    <t>概査（水抜きボーリング）
_x000D_</t>
  </si>
  <si>
    <t>群</t>
  </si>
  <si>
    <t>概査（堰堤工)
_x000D_</t>
  </si>
  <si>
    <t>基</t>
  </si>
  <si>
    <t>調査
_x000D_（川平)</t>
  </si>
  <si>
    <t>概査（ｱﾝｶｰ工）
_x000D_</t>
  </si>
  <si>
    <t>直接経費（電子成果品作成費）
_x000D_</t>
  </si>
  <si>
    <t>間接調査費
_x000D_</t>
  </si>
  <si>
    <t>間接調査費（施工管理費以外）
_x000D_</t>
  </si>
  <si>
    <t>旅費交通費
_x000D_</t>
  </si>
  <si>
    <t>旅費交通費（調査外業日帰用）
_x000D_</t>
  </si>
  <si>
    <t>施工管理費
_x000D_</t>
  </si>
  <si>
    <t>諸経費
_x000D_</t>
  </si>
  <si>
    <t>調査業務価格
_x000D_</t>
  </si>
  <si>
    <t>業務原価
_x000D_</t>
  </si>
  <si>
    <t>直接原価
_x000D_</t>
  </si>
  <si>
    <t>直接人件費
_x000D_</t>
  </si>
  <si>
    <t>設計作業費
_x000D_長寿命化計画策定</t>
  </si>
  <si>
    <t>計画準備
_x000D_</t>
  </si>
  <si>
    <t>業務</t>
  </si>
  <si>
    <t>基本情報調査
_x000D_資料調査</t>
  </si>
  <si>
    <t>地区</t>
  </si>
  <si>
    <t>基本情報調査
_x000D_現地調査</t>
  </si>
  <si>
    <t>健全度判定
_x000D_</t>
  </si>
  <si>
    <t>対策の優先度の検討
_x000D_</t>
  </si>
  <si>
    <t>対策工法の検討及び管理方法の検討
_x000D_</t>
  </si>
  <si>
    <t>対策時期の検討及び長寿命化計画の作成
_x000D_</t>
  </si>
  <si>
    <t>点検照査とりまとめ
_x000D_</t>
  </si>
  <si>
    <t>報告書作成
_x000D_</t>
  </si>
  <si>
    <t>打合せ（設計）
_x000D_</t>
  </si>
  <si>
    <t>一般工種、着手前、最終
_x000D_</t>
  </si>
  <si>
    <t>回</t>
  </si>
  <si>
    <t>一般工種、中間
_x000D_</t>
  </si>
  <si>
    <t>その他原価
_x000D_</t>
  </si>
  <si>
    <t>一般管理費等
_x000D_</t>
  </si>
  <si>
    <t>設計業務価格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</si>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</sst>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6">
    <cellStyle name="標準" xfId="0" builtinId="0"/>
    <cellStyle name="標準 2" xfId="1"/>
    <cellStyle name="標準 3" xfId="5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+G11+G31</f>
        <v>0</v>
      </c>
      <c r="H10" s="2"/>
      <c r="I10" s="21">
        <v>1</v>
      </c>
      <c r="J10" s="21"/>
    </row>
    <row r="11" spans="1:10" ht="42" customHeight="1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+G12+G24</f>
        <v>0</v>
      </c>
      <c r="H11" s="2"/>
      <c r="I11" s="21">
        <v>2</v>
      </c>
      <c r="J11" s="21"/>
    </row>
    <row r="12" spans="1:10" ht="42" customHeight="1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+G13+G23</f>
        <v>0</v>
      </c>
      <c r="H12" s="2"/>
      <c r="I12" s="21">
        <v>3</v>
      </c>
      <c r="J12" s="21"/>
    </row>
    <row r="13" spans="1:10" ht="42" customHeight="1">
      <c r="A13" s="35" t="s">
        <v>19</v>
      </c>
      <c r="B13" s="33"/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1</v>
      </c>
    </row>
    <row r="14" spans="1:10" ht="42" customHeight="1">
      <c r="A14" s="16"/>
      <c r="B14" s="36" t="s">
        <v>19</v>
      </c>
      <c r="C14" s="33"/>
      <c r="D14" s="34"/>
      <c r="E14" s="18" t="s">
        <v>16</v>
      </c>
      <c r="F14" s="19">
        <v>1</v>
      </c>
      <c r="G14" s="20">
        <f>+G15</f>
        <v>0</v>
      </c>
      <c r="H14" s="2"/>
      <c r="I14" s="21">
        <v>5</v>
      </c>
      <c r="J14" s="21">
        <v>2</v>
      </c>
    </row>
    <row r="15" spans="1:10" ht="42" customHeight="1">
      <c r="A15" s="16"/>
      <c r="B15" s="17"/>
      <c r="C15" s="36" t="s">
        <v>19</v>
      </c>
      <c r="D15" s="34"/>
      <c r="E15" s="18" t="s">
        <v>16</v>
      </c>
      <c r="F15" s="19">
        <v>1</v>
      </c>
      <c r="G15" s="20">
        <f>+G16+G20</f>
        <v>0</v>
      </c>
      <c r="H15" s="2"/>
      <c r="I15" s="21">
        <v>6</v>
      </c>
      <c r="J15" s="21">
        <v>3</v>
      </c>
    </row>
    <row r="16" spans="1:10" ht="42" customHeight="1">
      <c r="A16" s="16"/>
      <c r="B16" s="17"/>
      <c r="C16" s="17"/>
      <c r="D16" s="37" t="s">
        <v>20</v>
      </c>
      <c r="E16" s="18" t="s">
        <v>16</v>
      </c>
      <c r="F16" s="19">
        <v>1</v>
      </c>
      <c r="G16" s="20">
        <f>+G17+G18+G19</f>
        <v>0</v>
      </c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7" t="s">
        <v>21</v>
      </c>
      <c r="E17" s="18" t="s">
        <v>22</v>
      </c>
      <c r="F17" s="19">
        <v>2193</v>
      </c>
      <c r="G17" s="38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7" t="s">
        <v>23</v>
      </c>
      <c r="E18" s="18" t="s">
        <v>24</v>
      </c>
      <c r="F18" s="19">
        <v>1</v>
      </c>
      <c r="G18" s="38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7" t="s">
        <v>25</v>
      </c>
      <c r="E19" s="18" t="s">
        <v>26</v>
      </c>
      <c r="F19" s="19">
        <v>8</v>
      </c>
      <c r="G19" s="38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7" t="s">
        <v>27</v>
      </c>
      <c r="E20" s="18" t="s">
        <v>16</v>
      </c>
      <c r="F20" s="19">
        <v>1</v>
      </c>
      <c r="G20" s="20">
        <f>+G21+G22</f>
        <v>0</v>
      </c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7" t="s">
        <v>21</v>
      </c>
      <c r="E21" s="18" t="s">
        <v>22</v>
      </c>
      <c r="F21" s="19">
        <v>377</v>
      </c>
      <c r="G21" s="38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7" t="s">
        <v>28</v>
      </c>
      <c r="E22" s="18" t="s">
        <v>24</v>
      </c>
      <c r="F22" s="19">
        <v>1</v>
      </c>
      <c r="G22" s="38"/>
      <c r="H22" s="2"/>
      <c r="I22" s="21">
        <v>13</v>
      </c>
      <c r="J22" s="21">
        <v>4</v>
      </c>
    </row>
    <row r="23" spans="1:10" ht="42" customHeight="1">
      <c r="A23" s="35" t="s">
        <v>29</v>
      </c>
      <c r="B23" s="33"/>
      <c r="C23" s="33"/>
      <c r="D23" s="34"/>
      <c r="E23" s="18" t="s">
        <v>16</v>
      </c>
      <c r="F23" s="19">
        <v>1</v>
      </c>
      <c r="G23" s="38"/>
      <c r="H23" s="2"/>
      <c r="I23" s="21">
        <v>14</v>
      </c>
      <c r="J23" s="21"/>
    </row>
    <row r="24" spans="1:10" ht="42" customHeight="1">
      <c r="A24" s="35" t="s">
        <v>30</v>
      </c>
      <c r="B24" s="33"/>
      <c r="C24" s="33"/>
      <c r="D24" s="34"/>
      <c r="E24" s="18" t="s">
        <v>16</v>
      </c>
      <c r="F24" s="19">
        <v>1</v>
      </c>
      <c r="G24" s="20">
        <f>+G25+G30</f>
        <v>0</v>
      </c>
      <c r="H24" s="2"/>
      <c r="I24" s="21">
        <v>15</v>
      </c>
      <c r="J24" s="21"/>
    </row>
    <row r="25" spans="1:10" ht="42" customHeight="1">
      <c r="A25" s="35" t="s">
        <v>31</v>
      </c>
      <c r="B25" s="33"/>
      <c r="C25" s="33"/>
      <c r="D25" s="34"/>
      <c r="E25" s="18" t="s">
        <v>16</v>
      </c>
      <c r="F25" s="19">
        <v>1</v>
      </c>
      <c r="G25" s="20">
        <f>+G26</f>
        <v>0</v>
      </c>
      <c r="H25" s="2"/>
      <c r="I25" s="21">
        <v>16</v>
      </c>
      <c r="J25" s="21">
        <v>1</v>
      </c>
    </row>
    <row r="26" spans="1:10" ht="42" customHeight="1">
      <c r="A26" s="16"/>
      <c r="B26" s="36" t="s">
        <v>32</v>
      </c>
      <c r="C26" s="33"/>
      <c r="D26" s="34"/>
      <c r="E26" s="18" t="s">
        <v>16</v>
      </c>
      <c r="F26" s="19">
        <v>1</v>
      </c>
      <c r="G26" s="20">
        <f>+G27</f>
        <v>0</v>
      </c>
      <c r="H26" s="2"/>
      <c r="I26" s="21">
        <v>17</v>
      </c>
      <c r="J26" s="21">
        <v>2</v>
      </c>
    </row>
    <row r="27" spans="1:10" ht="42" customHeight="1">
      <c r="A27" s="16"/>
      <c r="B27" s="17"/>
      <c r="C27" s="36" t="s">
        <v>32</v>
      </c>
      <c r="D27" s="34"/>
      <c r="E27" s="18" t="s">
        <v>16</v>
      </c>
      <c r="F27" s="19">
        <v>1</v>
      </c>
      <c r="G27" s="20">
        <f>+G28</f>
        <v>0</v>
      </c>
      <c r="H27" s="2"/>
      <c r="I27" s="21">
        <v>18</v>
      </c>
      <c r="J27" s="21">
        <v>3</v>
      </c>
    </row>
    <row r="28" spans="1:10" ht="42" customHeight="1">
      <c r="A28" s="16"/>
      <c r="B28" s="17"/>
      <c r="C28" s="17"/>
      <c r="D28" s="37" t="s">
        <v>33</v>
      </c>
      <c r="E28" s="18" t="s">
        <v>16</v>
      </c>
      <c r="F28" s="19">
        <v>1</v>
      </c>
      <c r="G28" s="20">
        <f>+G29</f>
        <v>0</v>
      </c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7" t="s">
        <v>33</v>
      </c>
      <c r="E29" s="18" t="s">
        <v>16</v>
      </c>
      <c r="F29" s="19">
        <v>1</v>
      </c>
      <c r="G29" s="38"/>
      <c r="H29" s="2"/>
      <c r="I29" s="21">
        <v>20</v>
      </c>
      <c r="J29" s="21">
        <v>4</v>
      </c>
    </row>
    <row r="30" spans="1:10" ht="42" customHeight="1">
      <c r="A30" s="35" t="s">
        <v>34</v>
      </c>
      <c r="B30" s="33"/>
      <c r="C30" s="33"/>
      <c r="D30" s="34"/>
      <c r="E30" s="18" t="s">
        <v>16</v>
      </c>
      <c r="F30" s="19">
        <v>1</v>
      </c>
      <c r="G30" s="38"/>
      <c r="H30" s="2"/>
      <c r="I30" s="21">
        <v>21</v>
      </c>
      <c r="J30" s="21"/>
    </row>
    <row r="31" spans="1:10" ht="42" customHeight="1">
      <c r="A31" s="35" t="s">
        <v>35</v>
      </c>
      <c r="B31" s="33"/>
      <c r="C31" s="33"/>
      <c r="D31" s="34"/>
      <c r="E31" s="18" t="s">
        <v>16</v>
      </c>
      <c r="F31" s="19">
        <v>1</v>
      </c>
      <c r="G31" s="38"/>
      <c r="H31" s="2"/>
      <c r="I31" s="21">
        <v>22</v>
      </c>
      <c r="J31" s="21"/>
    </row>
    <row r="32" spans="1:10" ht="42" customHeight="1">
      <c r="A32" s="39" t="s">
        <v>36</v>
      </c>
      <c r="B32" s="40"/>
      <c r="C32" s="40"/>
      <c r="D32" s="41"/>
      <c r="E32" s="42" t="s">
        <v>16</v>
      </c>
      <c r="F32" s="43">
        <v>1</v>
      </c>
      <c r="G32" s="44">
        <f>+G10</f>
        <v>0</v>
      </c>
      <c r="H32" s="45"/>
      <c r="I32" s="46">
        <v>23</v>
      </c>
      <c r="J32" s="46"/>
    </row>
    <row r="33" spans="1:10" ht="42" customHeight="1">
      <c r="A33" s="35" t="s">
        <v>37</v>
      </c>
      <c r="B33" s="33"/>
      <c r="C33" s="33"/>
      <c r="D33" s="34"/>
      <c r="E33" s="18" t="s">
        <v>16</v>
      </c>
      <c r="F33" s="19">
        <v>1</v>
      </c>
      <c r="G33" s="20">
        <f>+G34+G52</f>
        <v>0</v>
      </c>
      <c r="H33" s="2"/>
      <c r="I33" s="21">
        <v>24</v>
      </c>
      <c r="J33" s="21"/>
    </row>
    <row r="34" spans="1:10" ht="42" customHeight="1">
      <c r="A34" s="35" t="s">
        <v>38</v>
      </c>
      <c r="B34" s="33"/>
      <c r="C34" s="33"/>
      <c r="D34" s="34"/>
      <c r="E34" s="18" t="s">
        <v>16</v>
      </c>
      <c r="F34" s="19">
        <v>1</v>
      </c>
      <c r="G34" s="20">
        <f>+G35+G51</f>
        <v>0</v>
      </c>
      <c r="H34" s="2"/>
      <c r="I34" s="21">
        <v>25</v>
      </c>
      <c r="J34" s="21"/>
    </row>
    <row r="35" spans="1:10" ht="42" customHeight="1">
      <c r="A35" s="35" t="s">
        <v>39</v>
      </c>
      <c r="B35" s="33"/>
      <c r="C35" s="33"/>
      <c r="D35" s="34"/>
      <c r="E35" s="18" t="s">
        <v>16</v>
      </c>
      <c r="F35" s="19">
        <v>1</v>
      </c>
      <c r="G35" s="20">
        <f>+G36</f>
        <v>0</v>
      </c>
      <c r="H35" s="2"/>
      <c r="I35" s="21">
        <v>26</v>
      </c>
      <c r="J35" s="21">
        <v>1</v>
      </c>
    </row>
    <row r="36" spans="1:10" ht="42" customHeight="1">
      <c r="A36" s="16"/>
      <c r="B36" s="36" t="s">
        <v>39</v>
      </c>
      <c r="C36" s="33"/>
      <c r="D36" s="34"/>
      <c r="E36" s="18" t="s">
        <v>16</v>
      </c>
      <c r="F36" s="19">
        <v>1</v>
      </c>
      <c r="G36" s="20">
        <f>+G37</f>
        <v>0</v>
      </c>
      <c r="H36" s="2"/>
      <c r="I36" s="21">
        <v>27</v>
      </c>
      <c r="J36" s="21">
        <v>2</v>
      </c>
    </row>
    <row r="37" spans="1:10" ht="42" customHeight="1">
      <c r="A37" s="16"/>
      <c r="B37" s="17"/>
      <c r="C37" s="36" t="s">
        <v>39</v>
      </c>
      <c r="D37" s="34"/>
      <c r="E37" s="18" t="s">
        <v>16</v>
      </c>
      <c r="F37" s="19">
        <v>1</v>
      </c>
      <c r="G37" s="20">
        <f>+G38+G48</f>
        <v>0</v>
      </c>
      <c r="H37" s="2"/>
      <c r="I37" s="21">
        <v>28</v>
      </c>
      <c r="J37" s="21">
        <v>3</v>
      </c>
    </row>
    <row r="38" spans="1:10" ht="42" customHeight="1">
      <c r="A38" s="16"/>
      <c r="B38" s="17"/>
      <c r="C38" s="17"/>
      <c r="D38" s="37" t="s">
        <v>40</v>
      </c>
      <c r="E38" s="18" t="s">
        <v>16</v>
      </c>
      <c r="F38" s="19">
        <v>1</v>
      </c>
      <c r="G38" s="20">
        <f>+G39+G40+G41+G42+G43+G44+G45+G46+G47</f>
        <v>0</v>
      </c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7" t="s">
        <v>41</v>
      </c>
      <c r="E39" s="18" t="s">
        <v>42</v>
      </c>
      <c r="F39" s="19">
        <v>1</v>
      </c>
      <c r="G39" s="38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7" t="s">
        <v>43</v>
      </c>
      <c r="E40" s="18" t="s">
        <v>44</v>
      </c>
      <c r="F40" s="19">
        <v>2</v>
      </c>
      <c r="G40" s="38"/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7" t="s">
        <v>45</v>
      </c>
      <c r="E41" s="18" t="s">
        <v>44</v>
      </c>
      <c r="F41" s="19">
        <v>2</v>
      </c>
      <c r="G41" s="38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7" t="s">
        <v>46</v>
      </c>
      <c r="E42" s="18" t="s">
        <v>44</v>
      </c>
      <c r="F42" s="19">
        <v>2</v>
      </c>
      <c r="G42" s="38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7" t="s">
        <v>47</v>
      </c>
      <c r="E43" s="18" t="s">
        <v>44</v>
      </c>
      <c r="F43" s="19">
        <v>2</v>
      </c>
      <c r="G43" s="38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7" t="s">
        <v>48</v>
      </c>
      <c r="E44" s="18" t="s">
        <v>44</v>
      </c>
      <c r="F44" s="19">
        <v>2</v>
      </c>
      <c r="G44" s="38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7" t="s">
        <v>49</v>
      </c>
      <c r="E45" s="18" t="s">
        <v>44</v>
      </c>
      <c r="F45" s="19">
        <v>2</v>
      </c>
      <c r="G45" s="38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7" t="s">
        <v>50</v>
      </c>
      <c r="E46" s="18" t="s">
        <v>42</v>
      </c>
      <c r="F46" s="19">
        <v>1</v>
      </c>
      <c r="G46" s="38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7" t="s">
        <v>51</v>
      </c>
      <c r="E47" s="18" t="s">
        <v>42</v>
      </c>
      <c r="F47" s="19">
        <v>1</v>
      </c>
      <c r="G47" s="38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7" t="s">
        <v>52</v>
      </c>
      <c r="E48" s="18" t="s">
        <v>16</v>
      </c>
      <c r="F48" s="19">
        <v>1</v>
      </c>
      <c r="G48" s="20">
        <f>+G49+G50</f>
        <v>0</v>
      </c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7" t="s">
        <v>53</v>
      </c>
      <c r="E49" s="18" t="s">
        <v>54</v>
      </c>
      <c r="F49" s="19">
        <v>2</v>
      </c>
      <c r="G49" s="38"/>
      <c r="H49" s="2"/>
      <c r="I49" s="21">
        <v>40</v>
      </c>
      <c r="J49" s="21">
        <v>4</v>
      </c>
    </row>
    <row r="50" spans="1:10" ht="42" customHeight="1">
      <c r="A50" s="16"/>
      <c r="B50" s="17"/>
      <c r="C50" s="17"/>
      <c r="D50" s="37" t="s">
        <v>55</v>
      </c>
      <c r="E50" s="18" t="s">
        <v>54</v>
      </c>
      <c r="F50" s="19">
        <v>1</v>
      </c>
      <c r="G50" s="38"/>
      <c r="H50" s="2"/>
      <c r="I50" s="21">
        <v>41</v>
      </c>
      <c r="J50" s="21">
        <v>4</v>
      </c>
    </row>
    <row r="51" spans="1:10" ht="42" customHeight="1">
      <c r="A51" s="35" t="s">
        <v>29</v>
      </c>
      <c r="B51" s="33"/>
      <c r="C51" s="33"/>
      <c r="D51" s="34"/>
      <c r="E51" s="18" t="s">
        <v>16</v>
      </c>
      <c r="F51" s="19">
        <v>1</v>
      </c>
      <c r="G51" s="38"/>
      <c r="H51" s="2"/>
      <c r="I51" s="21">
        <v>42</v>
      </c>
      <c r="J51" s="21"/>
    </row>
    <row r="52" spans="1:10" ht="42" customHeight="1">
      <c r="A52" s="35" t="s">
        <v>56</v>
      </c>
      <c r="B52" s="33"/>
      <c r="C52" s="33"/>
      <c r="D52" s="34"/>
      <c r="E52" s="18" t="s">
        <v>16</v>
      </c>
      <c r="F52" s="19">
        <v>1</v>
      </c>
      <c r="G52" s="38"/>
      <c r="H52" s="2"/>
      <c r="I52" s="21">
        <v>43</v>
      </c>
      <c r="J52" s="21"/>
    </row>
    <row r="53" spans="1:10" ht="42" customHeight="1">
      <c r="A53" s="35" t="s">
        <v>57</v>
      </c>
      <c r="B53" s="33"/>
      <c r="C53" s="33"/>
      <c r="D53" s="34"/>
      <c r="E53" s="18" t="s">
        <v>16</v>
      </c>
      <c r="F53" s="19">
        <v>1</v>
      </c>
      <c r="G53" s="38"/>
      <c r="H53" s="2"/>
      <c r="I53" s="21">
        <v>44</v>
      </c>
      <c r="J53" s="21">
        <v>220</v>
      </c>
    </row>
    <row r="54" spans="1:10" ht="42" customHeight="1">
      <c r="A54" s="39" t="s">
        <v>58</v>
      </c>
      <c r="B54" s="40"/>
      <c r="C54" s="40"/>
      <c r="D54" s="41"/>
      <c r="E54" s="42" t="s">
        <v>16</v>
      </c>
      <c r="F54" s="43">
        <v>1</v>
      </c>
      <c r="G54" s="44">
        <f>+G33+G53</f>
        <v>0</v>
      </c>
      <c r="H54" s="45"/>
      <c r="I54" s="46">
        <v>45</v>
      </c>
      <c r="J54" s="46"/>
    </row>
    <row r="55" spans="1:10" ht="42" customHeight="1">
      <c r="A55" s="22" t="s">
        <v>59</v>
      </c>
      <c r="B55" s="23"/>
      <c r="C55" s="23"/>
      <c r="D55" s="24"/>
      <c r="E55" s="25" t="s">
        <v>9</v>
      </c>
      <c r="F55" s="26">
        <v>1</v>
      </c>
      <c r="G55" s="20">
        <f>+G32+G54</f>
        <v>0</v>
      </c>
      <c r="I55" s="21">
        <v>46</v>
      </c>
      <c r="J55" s="21">
        <v>30</v>
      </c>
    </row>
    <row r="56" spans="1:10" ht="42" customHeight="1">
      <c r="A56" s="27" t="s">
        <v>10</v>
      </c>
      <c r="B56" s="28"/>
      <c r="C56" s="28"/>
      <c r="D56" s="29"/>
      <c r="E56" s="30" t="s">
        <v>11</v>
      </c>
      <c r="F56" s="31" t="s">
        <v>11</v>
      </c>
      <c r="G56" s="32">
        <f>G55</f>
        <v>0</v>
      </c>
      <c r="I56" s="21">
        <v>47</v>
      </c>
      <c r="J56" s="21">
        <v>90</v>
      </c>
    </row>
    <row r="57" spans="1:10" ht="42" customHeight="1"/>
    <row r="58" spans="1:10" ht="42" customHeight="1"/>
  </sheetData>
  <sheetProtection password="FD80" sheet="1" objects="1" scenarios="1"/>
  <mergeCells count="31">
    <mergeCell ref="B36:D36"/>
    <mergeCell ref="C37:D37"/>
    <mergeCell ref="A51:D51"/>
    <mergeCell ref="A52:D52"/>
    <mergeCell ref="A53:D53"/>
    <mergeCell ref="A54:D54"/>
    <mergeCell ref="A31:D31"/>
    <mergeCell ref="A32:D32"/>
    <mergeCell ref="A33:D33"/>
    <mergeCell ref="A34:D34"/>
    <mergeCell ref="A35:D35"/>
    <mergeCell ref="A23:D23"/>
    <mergeCell ref="A24:D24"/>
    <mergeCell ref="A25:D25"/>
    <mergeCell ref="B26:D26"/>
    <mergeCell ref="C27:D27"/>
    <mergeCell ref="A30:D30"/>
    <mergeCell ref="A55:D55"/>
    <mergeCell ref="A56:D56"/>
    <mergeCell ref="A10:D10"/>
    <mergeCell ref="A11:D11"/>
    <mergeCell ref="A12:D12"/>
    <mergeCell ref="A13:D13"/>
    <mergeCell ref="B14:D14"/>
    <mergeCell ref="C15:D15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2019-07-30T06:32:04Z</dcterms:created>
  <dcterms:modified xsi:type="dcterms:W3CDTF">2019-07-30T06:32:11Z</dcterms:modified>
</cp:coreProperties>
</file>